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dgracinpetrovic\Documents\2021-2027\Call 2022\Assessment\Financial capacity\"/>
    </mc:Choice>
  </mc:AlternateContent>
  <xr:revisionPtr revIDLastSave="0" documentId="13_ncr:1_{BB86172D-0032-4C87-8EE7-BFB506EF4ECB}" xr6:coauthVersionLast="47" xr6:coauthVersionMax="47" xr10:uidLastSave="{00000000-0000-0000-0000-000000000000}"/>
  <bookViews>
    <workbookView xWindow="-108" yWindow="-108" windowWidth="23256" windowHeight="12576" firstSheet="1" activeTab="2" xr2:uid="{00000000-000D-0000-FFFF-FFFF00000000}"/>
  </bookViews>
  <sheets>
    <sheet name="Introduction" sheetId="7" r:id="rId1"/>
    <sheet name="PROFIT-MAKING-ORGANIZATIONS" sheetId="9" r:id="rId2"/>
    <sheet name="FORMULA profit" sheetId="10" r:id="rId3"/>
    <sheet name="NON-PROFIT-ORGANISATIONS" sheetId="3" r:id="rId4"/>
    <sheet name="FORMULA non-profit" sheetId="5" r:id="rId5"/>
    <sheet name="Glossary" sheetId="8" r:id="rId6"/>
  </sheets>
  <definedNames>
    <definedName name="_xlnm.Print_Area" localSheetId="4">'FORMULA non-profit'!$A$1:$D$17</definedName>
    <definedName name="_xlnm.Print_Area" localSheetId="0">Introduction!$A$1:$A$8</definedName>
    <definedName name="_xlnm.Print_Area" localSheetId="3">'NON-PROFIT-ORGANISATIONS'!$A$1:$A$18</definedName>
    <definedName name="_xlnm.Print_Area" localSheetId="1">'PROFIT-MAKING-ORGANIZATIONS'!$A$1:$A$32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0" l="1"/>
  <c r="D30" i="10"/>
  <c r="B30" i="10"/>
  <c r="B16" i="5"/>
  <c r="B9" i="5"/>
  <c r="B26" i="10"/>
  <c r="B17" i="10"/>
  <c r="B10" i="10"/>
  <c r="C9" i="5" l="1"/>
  <c r="C10" i="10"/>
  <c r="C16" i="5"/>
  <c r="C26" i="10"/>
  <c r="C17" i="10"/>
</calcChain>
</file>

<file path=xl/sharedStrings.xml><?xml version="1.0" encoding="utf-8"?>
<sst xmlns="http://schemas.openxmlformats.org/spreadsheetml/2006/main" count="121" uniqueCount="92">
  <si>
    <t>1. SUBVENTION RATE</t>
  </si>
  <si>
    <r>
      <t xml:space="preserve">The ratio ("ERDF/Project duration in years) / Total Annual income </t>
    </r>
    <r>
      <rPr>
        <b/>
        <sz val="10"/>
        <color theme="1"/>
        <rFont val="Calibri"/>
        <family val="2"/>
        <scheme val="minor"/>
      </rPr>
      <t>is lower than 0,3</t>
    </r>
  </si>
  <si>
    <r>
      <t xml:space="preserve">Net Worth / ERDF requested by the lead applicant </t>
    </r>
    <r>
      <rPr>
        <b/>
        <sz val="10"/>
        <color theme="1"/>
        <rFont val="Calibri"/>
        <family val="2"/>
        <scheme val="minor"/>
      </rPr>
      <t>is higher than 0,5</t>
    </r>
  </si>
  <si>
    <t>ERDF</t>
  </si>
  <si>
    <t xml:space="preserve">Explanatory document concerning the assessment of the financial capacity of private lead applicants </t>
  </si>
  <si>
    <t>English</t>
  </si>
  <si>
    <t>Croatian</t>
  </si>
  <si>
    <t>Italian</t>
  </si>
  <si>
    <t>Patrimonio netto</t>
  </si>
  <si>
    <t>Introduction</t>
  </si>
  <si>
    <t>Balance sheet</t>
  </si>
  <si>
    <t>Stato Patrimoniale</t>
  </si>
  <si>
    <t>Cash and cash equivalents</t>
  </si>
  <si>
    <t>Disponibilità liquide e mezzi equivalenti</t>
  </si>
  <si>
    <t>Current assets</t>
  </si>
  <si>
    <t>Attività correnti</t>
  </si>
  <si>
    <t>Current liabilities</t>
  </si>
  <si>
    <t>Passività correnti</t>
  </si>
  <si>
    <t>Equity</t>
  </si>
  <si>
    <t>Operational profit</t>
  </si>
  <si>
    <t xml:space="preserve">Risultato operativo </t>
  </si>
  <si>
    <t>Profit and loss account</t>
  </si>
  <si>
    <t>Conto economico</t>
  </si>
  <si>
    <t>Revenue from sales and services</t>
  </si>
  <si>
    <t>Ricavi delle vendite e delle prestazioni</t>
  </si>
  <si>
    <t>Criteria referring to Balance sheet</t>
  </si>
  <si>
    <t>2. LIQUIDITY RATE</t>
  </si>
  <si>
    <t>Criteria referring to Profit and loss accounts</t>
  </si>
  <si>
    <t>2. OPERATIONAL PROFIT</t>
  </si>
  <si>
    <t>There is a positive Operational profit</t>
  </si>
  <si>
    <t>At least one of the two criteria referring to Balance sheet and at least one of the two criteria  referring to Profit &amp; Loss Accounts, must be respected</t>
  </si>
  <si>
    <r>
      <t xml:space="preserve">Private lead applicants should demonstrate their financial capacity through the data included in the application form submitted via JEMS (ERDF budget) and following accounting documents:
</t>
    </r>
    <r>
      <rPr>
        <b/>
        <sz val="10"/>
        <rFont val="Calibri"/>
        <family val="2"/>
      </rPr>
      <t>STANDARD PROJECTS:</t>
    </r>
    <r>
      <rPr>
        <sz val="10"/>
        <rFont val="Calibri"/>
        <family val="2"/>
      </rPr>
      <t xml:space="preserve"> Balance sheets and Profit &amp; Loss Accounts of the last two financial years (approved and/or audited and submitted to the competent authorities)
</t>
    </r>
    <r>
      <rPr>
        <b/>
        <sz val="10"/>
        <rFont val="Calibri"/>
        <family val="2"/>
      </rPr>
      <t>SMALL SCALE PROJECTS:</t>
    </r>
    <r>
      <rPr>
        <sz val="10"/>
        <rFont val="Calibri"/>
        <family val="2"/>
      </rPr>
      <t xml:space="preserve"> Balance sheets and Profit &amp; Loss Account of the last financial year (approved and submitted to the competent authorities)</t>
    </r>
  </si>
  <si>
    <t>Bilanca</t>
  </si>
  <si>
    <t>Novac i novčani ekvivalenti</t>
  </si>
  <si>
    <t>Kratkotrajna imovina</t>
  </si>
  <si>
    <t>Kratkoročne obveze</t>
  </si>
  <si>
    <t>Kapital</t>
  </si>
  <si>
    <t>Operativna dobit</t>
  </si>
  <si>
    <t>Račun dobiti i gubitka</t>
  </si>
  <si>
    <t>Prihodi od prodaje i usluga</t>
  </si>
  <si>
    <r>
      <t>The ratio "Equity/ ERDF requested by lead applicant "</t>
    </r>
    <r>
      <rPr>
        <b/>
        <sz val="11"/>
        <color theme="1"/>
        <rFont val="Calibri"/>
        <family val="2"/>
        <scheme val="minor"/>
      </rPr>
      <t>is higher than 0,5</t>
    </r>
  </si>
  <si>
    <r>
      <rPr>
        <b/>
        <sz val="11"/>
        <color theme="1"/>
        <rFont val="Calibri"/>
        <family val="2"/>
        <scheme val="minor"/>
      </rPr>
      <t>ERDF requested by lead applicant</t>
    </r>
    <r>
      <rPr>
        <sz val="11"/>
        <color theme="1"/>
        <rFont val="Calibri"/>
        <family val="2"/>
        <scheme val="minor"/>
      </rPr>
      <t xml:space="preserve"> = ERDF amount requested by the lead applicant and reffering solely to the lead applicant budget as indicated in the application form</t>
    </r>
  </si>
  <si>
    <r>
      <rPr>
        <b/>
        <sz val="11"/>
        <color theme="1"/>
        <rFont val="Calibri"/>
        <family val="2"/>
        <scheme val="minor"/>
      </rPr>
      <t>Equity</t>
    </r>
    <r>
      <rPr>
        <sz val="11"/>
        <color theme="1"/>
        <rFont val="Calibri"/>
        <family val="2"/>
        <scheme val="minor"/>
      </rPr>
      <t xml:space="preserve"> = the total of capital, retained earnings, net income for the period abd any other reserves, excluding any capitalized subsidy</t>
    </r>
  </si>
  <si>
    <r>
      <t xml:space="preserve">The ratio "Current assets" + “Cash and cash equivalents” / "Current liabilities" is </t>
    </r>
    <r>
      <rPr>
        <b/>
        <sz val="11"/>
        <color theme="1"/>
        <rFont val="Calibri"/>
        <family val="2"/>
        <scheme val="minor"/>
      </rPr>
      <t>equal or higher than 0,8</t>
    </r>
  </si>
  <si>
    <r>
      <t>The ratio "ERDF requested by lead applicant /Value of Revenues from sales and services" is</t>
    </r>
    <r>
      <rPr>
        <b/>
        <sz val="11"/>
        <color theme="1"/>
        <rFont val="Calibri"/>
        <family val="2"/>
        <scheme val="minor"/>
      </rPr>
      <t xml:space="preserve"> equal/less than 0,3</t>
    </r>
  </si>
  <si>
    <t>Value of Revenues from sales and services</t>
  </si>
  <si>
    <r>
      <rPr>
        <b/>
        <sz val="11"/>
        <color theme="1"/>
        <rFont val="Calibri"/>
        <family val="2"/>
        <scheme val="minor"/>
      </rPr>
      <t>Operational profit</t>
    </r>
    <r>
      <rPr>
        <sz val="11"/>
        <color theme="1"/>
        <rFont val="Calibri"/>
        <family val="2"/>
        <scheme val="minor"/>
      </rPr>
      <t xml:space="preserve"> = total earnings from its core business functions for a given period, excluding the deduction of interest and taxes</t>
    </r>
  </si>
  <si>
    <r>
      <t xml:space="preserve">*For </t>
    </r>
    <r>
      <rPr>
        <b/>
        <sz val="10"/>
        <rFont val="Calibri"/>
        <family val="2"/>
        <scheme val="minor"/>
      </rPr>
      <t>STANDARD</t>
    </r>
    <r>
      <rPr>
        <sz val="10"/>
        <rFont val="Calibri"/>
        <family val="2"/>
        <scheme val="minor"/>
      </rPr>
      <t xml:space="preserve"> projects the Operational profit for both financial years will be taken into consideration
</t>
    </r>
  </si>
  <si>
    <r>
      <rPr>
        <b/>
        <sz val="10"/>
        <color theme="1"/>
        <rFont val="Calibri"/>
        <family val="2"/>
        <scheme val="minor"/>
      </rPr>
      <t>Project duration in years</t>
    </r>
    <r>
      <rPr>
        <sz val="10"/>
        <color theme="1"/>
        <rFont val="Calibri"/>
        <family val="2"/>
        <scheme val="minor"/>
      </rPr>
      <t xml:space="preserve"> = duration in years of the project implementation (e.g. for 18 months, 1,5 years)
</t>
    </r>
  </si>
  <si>
    <r>
      <rPr>
        <b/>
        <sz val="10"/>
        <color theme="1"/>
        <rFont val="Calibri"/>
        <family val="2"/>
        <scheme val="minor"/>
      </rPr>
      <t>Total Annual income</t>
    </r>
    <r>
      <rPr>
        <sz val="10"/>
        <color theme="1"/>
        <rFont val="Calibri"/>
        <family val="2"/>
        <scheme val="minor"/>
      </rPr>
      <t xml:space="preserve"> = total income in year, including donors’ contributions and other sources of funding, such as contributions by members or sponsorships</t>
    </r>
  </si>
  <si>
    <r>
      <rPr>
        <b/>
        <sz val="10"/>
        <color theme="1"/>
        <rFont val="Calibri"/>
        <family val="2"/>
        <scheme val="minor"/>
      </rPr>
      <t>Net worth</t>
    </r>
    <r>
      <rPr>
        <sz val="10"/>
        <color theme="1"/>
        <rFont val="Calibri"/>
        <family val="2"/>
        <scheme val="minor"/>
      </rPr>
      <t xml:space="preserve"> =  the value of all assets, minus the total of all liabilities</t>
    </r>
  </si>
  <si>
    <t>Equity year n</t>
  </si>
  <si>
    <t>Equity year n-1</t>
  </si>
  <si>
    <t>ERDF requested</t>
  </si>
  <si>
    <t>Small scale</t>
  </si>
  <si>
    <t>RESULT</t>
  </si>
  <si>
    <t>Standard (year n)</t>
  </si>
  <si>
    <t>Standard (year n-1)</t>
  </si>
  <si>
    <t>1. SUBVENTION RATE &gt; 0,5</t>
  </si>
  <si>
    <t>2. LIQUIDITY RATE &gt; = 0,8</t>
  </si>
  <si>
    <t>Net worth (n)</t>
  </si>
  <si>
    <t>Net worth (n-1)</t>
  </si>
  <si>
    <t>2. GRANT DEPENDENCY RATIO &lt; 0,3</t>
  </si>
  <si>
    <t>1. SUBVENTION RATE &lt;= 0,3</t>
  </si>
  <si>
    <t>Revenues from sales and services "year n"</t>
  </si>
  <si>
    <t>Revenues from sales and services "year n-1"</t>
  </si>
  <si>
    <t xml:space="preserve">Standard </t>
  </si>
  <si>
    <t>Current liabilities "year n"</t>
  </si>
  <si>
    <t>Current assets" + “Cash and cash equivalents” "year n"</t>
  </si>
  <si>
    <t>Current assets" + “Cash and cash equivalents” "year n-1"</t>
  </si>
  <si>
    <t>Current liabilities "year n-1"</t>
  </si>
  <si>
    <t>Standard</t>
  </si>
  <si>
    <t>Total Annual income "year n"</t>
  </si>
  <si>
    <t>Total Annual income "year n-1"</t>
  </si>
  <si>
    <r>
      <rPr>
        <b/>
        <sz val="11"/>
        <color theme="1"/>
        <rFont val="Calibri"/>
        <family val="2"/>
        <scheme val="minor"/>
      </rPr>
      <t>Current assets + Cash and cash equivalents</t>
    </r>
    <r>
      <rPr>
        <sz val="11"/>
        <color theme="1"/>
        <rFont val="Calibri"/>
        <family val="2"/>
        <scheme val="minor"/>
      </rPr>
      <t xml:space="preserve"> = all the assets in the Balance sheet with a maturity of less than 1 year </t>
    </r>
  </si>
  <si>
    <r>
      <rPr>
        <b/>
        <sz val="11"/>
        <color theme="1"/>
        <rFont val="Calibri"/>
        <family val="2"/>
        <scheme val="minor"/>
      </rPr>
      <t>Current liabilities</t>
    </r>
    <r>
      <rPr>
        <sz val="11"/>
        <color theme="1"/>
        <rFont val="Calibri"/>
        <family val="2"/>
        <scheme val="minor"/>
      </rPr>
      <t xml:space="preserve"> = debts of a maturity of less than a year </t>
    </r>
  </si>
  <si>
    <r>
      <rPr>
        <b/>
        <sz val="10"/>
        <rFont val="Calibri"/>
        <family val="2"/>
      </rPr>
      <t>This tool illustrates the type of verification that will be perfomed by the JS on private lead applicants during the administrative compliance and eligibility check.</t>
    </r>
    <r>
      <rPr>
        <sz val="10"/>
        <rFont val="Calibri"/>
        <family val="2"/>
      </rPr>
      <t xml:space="preserve">  This tool is also meant</t>
    </r>
    <r>
      <rPr>
        <b/>
        <sz val="10"/>
        <rFont val="Calibri"/>
        <family val="2"/>
      </rPr>
      <t xml:space="preserve"> to assist private lead applicants to self-assess their financial capacity</t>
    </r>
    <r>
      <rPr>
        <sz val="10"/>
        <rFont val="Calibri"/>
        <family val="2"/>
      </rPr>
      <t xml:space="preserve"> for implementing projects with the Italy-Croatia Programme 2021-2027, which is based on financial accountability generally applied principles. Using this tool is optional and it is intended for information purposes only. The use of this tool is under the sole responsibility  of the private lead applicant and the Programme cannot be held responsible for possible non-functioning or misuses.  If the terms and expressions are not familiar, please consult with your accountant. If any of the indicators are not relevant for your organization, please disregard.</t>
    </r>
  </si>
  <si>
    <t xml:space="preserve">If needed, it will be requested by the JS to the private lead applicant to deliver the Balance sheets and Profit &amp; Loss Accounts directly to the Programme </t>
  </si>
  <si>
    <t>NOTE: If the private lead applicant does not demonstrate the necessary financial capacity criteria, according to the Project Selection procedure, the entire project proposal is considered as ineligible</t>
  </si>
  <si>
    <r>
      <t xml:space="preserve">* for </t>
    </r>
    <r>
      <rPr>
        <b/>
        <sz val="10"/>
        <color theme="1"/>
        <rFont val="Calibri"/>
        <family val="2"/>
        <scheme val="minor"/>
      </rPr>
      <t>STANDARD</t>
    </r>
    <r>
      <rPr>
        <sz val="10"/>
        <color theme="1"/>
        <rFont val="Calibri"/>
        <family val="2"/>
        <scheme val="minor"/>
      </rPr>
      <t xml:space="preserve"> projects the ratio is calculated by using the mathematical average of the data in the numinator and denominator of both financial years</t>
    </r>
  </si>
  <si>
    <r>
      <t xml:space="preserve">* for </t>
    </r>
    <r>
      <rPr>
        <b/>
        <sz val="10"/>
        <color theme="1"/>
        <rFont val="Calibri"/>
        <family val="2"/>
        <scheme val="minor"/>
      </rPr>
      <t>STANDARD</t>
    </r>
    <r>
      <rPr>
        <sz val="10"/>
        <color theme="1"/>
        <rFont val="Calibri"/>
        <family val="2"/>
        <scheme val="minor"/>
      </rPr>
      <t xml:space="preserve"> projects  the denominator will be claculated by using the mathematical average of both financial years</t>
    </r>
  </si>
  <si>
    <r>
      <t xml:space="preserve">* for </t>
    </r>
    <r>
      <rPr>
        <b/>
        <sz val="10"/>
        <rFont val="Calibri"/>
        <family val="2"/>
        <scheme val="minor"/>
      </rPr>
      <t>STANDARD</t>
    </r>
    <r>
      <rPr>
        <sz val="10"/>
        <rFont val="Calibri"/>
        <family val="2"/>
        <scheme val="minor"/>
      </rPr>
      <t xml:space="preserve"> projects the ratio is calculated by using the mathematical average of the data in both financial years
</t>
    </r>
  </si>
  <si>
    <t>At least one of the two criteria must be respected:</t>
  </si>
  <si>
    <t>2. GRANT DEPENDENCY RATIO</t>
  </si>
  <si>
    <r>
      <t xml:space="preserve">* for </t>
    </r>
    <r>
      <rPr>
        <b/>
        <sz val="10"/>
        <color theme="1"/>
        <rFont val="Calibri"/>
        <family val="2"/>
        <scheme val="minor"/>
      </rPr>
      <t>STANDARD</t>
    </r>
    <r>
      <rPr>
        <sz val="10"/>
        <color theme="1"/>
        <rFont val="Calibri"/>
        <family val="2"/>
        <scheme val="minor"/>
      </rPr>
      <t xml:space="preserve"> projects the "Net worth" is calculated by using the mathematical average of the data of both financial years </t>
    </r>
  </si>
  <si>
    <r>
      <t xml:space="preserve">* for </t>
    </r>
    <r>
      <rPr>
        <b/>
        <sz val="10"/>
        <color theme="1"/>
        <rFont val="Calibri"/>
        <family val="2"/>
        <scheme val="minor"/>
      </rPr>
      <t>STANDARD</t>
    </r>
    <r>
      <rPr>
        <sz val="10"/>
        <color theme="1"/>
        <rFont val="Calibri"/>
        <family val="2"/>
        <scheme val="minor"/>
      </rPr>
      <t xml:space="preserve"> projects  the amount of "Total Annual income" is equal to the mathematical average of the last two financial years</t>
    </r>
  </si>
  <si>
    <r>
      <t xml:space="preserve">In order to perform the check, the Programme will use the data available in public registers:  
</t>
    </r>
    <r>
      <rPr>
        <b/>
        <sz val="10"/>
        <rFont val="Calibri"/>
        <family val="2"/>
      </rPr>
      <t>Italian private profit making organizations</t>
    </r>
    <r>
      <rPr>
        <sz val="10"/>
        <rFont val="Calibri"/>
        <family val="2"/>
      </rPr>
      <t xml:space="preserve">: Registro Imprese (by Telemaco access)
</t>
    </r>
    <r>
      <rPr>
        <b/>
        <sz val="10"/>
        <rFont val="Calibri"/>
        <family val="2"/>
      </rPr>
      <t>Italian private non-profit organizations</t>
    </r>
    <r>
      <rPr>
        <sz val="10"/>
        <rFont val="Calibri"/>
        <family val="2"/>
      </rPr>
      <t xml:space="preserve">: Registro delle persone giuridiche (througth the competent Public Administration)
</t>
    </r>
    <r>
      <rPr>
        <b/>
        <sz val="10"/>
        <rFont val="Calibri"/>
        <family val="2"/>
      </rPr>
      <t>Croatian private profit making organizations</t>
    </r>
    <r>
      <rPr>
        <sz val="10"/>
        <rFont val="Calibri"/>
        <family val="2"/>
      </rPr>
      <t xml:space="preserve">: Sudski registar and FINA - RGFI 
</t>
    </r>
    <r>
      <rPr>
        <b/>
        <sz val="10"/>
        <rFont val="Calibri"/>
        <family val="2"/>
      </rPr>
      <t>Croatian private non-profit organizations</t>
    </r>
    <r>
      <rPr>
        <sz val="10"/>
        <rFont val="Calibri"/>
        <family val="2"/>
      </rPr>
      <t>: Registar neprofitnih organizacija</t>
    </r>
  </si>
  <si>
    <t>2. OPERATIONAL PROFIT = POSITIVE</t>
  </si>
  <si>
    <t>Project duration (in years)</t>
  </si>
  <si>
    <t>in EUR</t>
  </si>
  <si>
    <t>(in EUR)</t>
  </si>
  <si>
    <t xml:space="preserve">Operational profit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</si>
</sst>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15" x14ac:knownFonts="1">
    <font>
      <sz val="11"/>
      <color theme="1"/>
      <name val="Calibri"/>
      <family val="2"/>
      <scheme val="minor"/>
    </font>
    <font>
      <sz val="11"/>
      <color theme="1"/>
      <name val="Calibri"/>
      <family val="2"/>
      <scheme val="minor"/>
    </font>
    <font>
      <sz val="11"/>
      <color theme="0"/>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11"/>
      <name val="Calibri"/>
      <family val="2"/>
      <scheme val="minor"/>
    </font>
    <font>
      <b/>
      <sz val="11"/>
      <color theme="1"/>
      <name val="Calibri"/>
      <family val="2"/>
      <scheme val="minor"/>
    </font>
    <font>
      <sz val="10"/>
      <color rgb="FFFF0000"/>
      <name val="Calibri"/>
      <family val="2"/>
      <scheme val="minor"/>
    </font>
    <font>
      <sz val="10"/>
      <name val="Calibri"/>
      <family val="2"/>
    </font>
    <font>
      <b/>
      <sz val="10"/>
      <name val="Calibri"/>
      <family val="2"/>
    </font>
    <font>
      <sz val="10"/>
      <name val="Calibri"/>
      <family val="2"/>
      <scheme val="minor"/>
    </font>
    <font>
      <b/>
      <sz val="10"/>
      <name val="Calibri"/>
      <family val="2"/>
      <scheme val="minor"/>
    </font>
    <font>
      <sz val="8"/>
      <name val="Calibri"/>
      <family val="2"/>
      <scheme val="minor"/>
    </font>
    <font>
      <b/>
      <sz val="9"/>
      <color theme="1"/>
      <name val="Calibri"/>
      <family val="2"/>
      <scheme val="minor"/>
    </font>
  </fonts>
  <fills count="9">
    <fill>
      <patternFill patternType="none"/>
    </fill>
    <fill>
      <patternFill patternType="gray125"/>
    </fill>
    <fill>
      <patternFill patternType="solid">
        <fgColor theme="6"/>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105">
    <xf numFmtId="0" fontId="0" fillId="0" borderId="0" xfId="0"/>
    <xf numFmtId="0" fontId="4" fillId="0" borderId="0" xfId="0" applyFont="1"/>
    <xf numFmtId="0" fontId="4" fillId="0" borderId="0" xfId="0" applyFont="1" applyAlignment="1">
      <alignment wrapText="1"/>
    </xf>
    <xf numFmtId="43" fontId="4" fillId="0" borderId="0" xfId="1" applyFont="1"/>
    <xf numFmtId="43" fontId="4" fillId="0" borderId="0" xfId="0" applyNumberFormat="1" applyFont="1"/>
    <xf numFmtId="0" fontId="0" fillId="0" borderId="1" xfId="0" applyBorder="1"/>
    <xf numFmtId="0" fontId="9" fillId="0" borderId="8" xfId="0" applyFont="1" applyBorder="1" applyAlignment="1">
      <alignment vertical="center" wrapText="1"/>
    </xf>
    <xf numFmtId="0" fontId="0" fillId="0" borderId="9" xfId="0" applyBorder="1"/>
    <xf numFmtId="0" fontId="0" fillId="0" borderId="1" xfId="0" applyBorder="1" applyAlignment="1">
      <alignment vertical="top"/>
    </xf>
    <xf numFmtId="0" fontId="0" fillId="0" borderId="1" xfId="0" applyBorder="1" applyAlignment="1">
      <alignment horizontal="left" vertical="top" wrapText="1"/>
    </xf>
    <xf numFmtId="0" fontId="0" fillId="0" borderId="0" xfId="0" applyAlignment="1">
      <alignment wrapText="1"/>
    </xf>
    <xf numFmtId="0" fontId="8" fillId="0" borderId="0" xfId="0" applyFont="1"/>
    <xf numFmtId="0" fontId="9" fillId="0" borderId="11" xfId="0" applyFont="1" applyBorder="1" applyAlignment="1">
      <alignment horizontal="left" vertical="center" wrapText="1"/>
    </xf>
    <xf numFmtId="0" fontId="9" fillId="5" borderId="8" xfId="0" applyFont="1" applyFill="1" applyBorder="1" applyAlignment="1">
      <alignment vertical="center" wrapText="1"/>
    </xf>
    <xf numFmtId="0" fontId="9" fillId="5" borderId="10" xfId="0" applyFont="1" applyFill="1" applyBorder="1" applyAlignment="1">
      <alignment vertical="center" wrapText="1"/>
    </xf>
    <xf numFmtId="0" fontId="7" fillId="3" borderId="15" xfId="0" applyFont="1" applyFill="1" applyBorder="1" applyAlignment="1">
      <alignment vertical="center" wrapText="1"/>
    </xf>
    <xf numFmtId="0" fontId="0" fillId="0" borderId="2" xfId="0" applyBorder="1"/>
    <xf numFmtId="0" fontId="3" fillId="0" borderId="7" xfId="0" applyFont="1" applyBorder="1" applyAlignment="1">
      <alignment horizontal="center"/>
    </xf>
    <xf numFmtId="0" fontId="3" fillId="3" borderId="16" xfId="0" applyFont="1" applyFill="1" applyBorder="1" applyAlignment="1">
      <alignment horizontal="left" wrapText="1"/>
    </xf>
    <xf numFmtId="0" fontId="5" fillId="0" borderId="7" xfId="0" applyFont="1" applyBorder="1"/>
    <xf numFmtId="0" fontId="7" fillId="3" borderId="7" xfId="0" applyFont="1" applyFill="1" applyBorder="1"/>
    <xf numFmtId="0" fontId="0" fillId="6" borderId="18" xfId="0" applyFill="1" applyBorder="1" applyAlignment="1">
      <alignment vertical="center"/>
    </xf>
    <xf numFmtId="0" fontId="0" fillId="6" borderId="18" xfId="0" applyFill="1" applyBorder="1" applyAlignment="1">
      <alignment vertical="center" wrapText="1"/>
    </xf>
    <xf numFmtId="0" fontId="4" fillId="6" borderId="19" xfId="0" applyFont="1" applyFill="1" applyBorder="1" applyAlignment="1">
      <alignment vertical="center"/>
    </xf>
    <xf numFmtId="0" fontId="0" fillId="6" borderId="20" xfId="0" applyFill="1" applyBorder="1" applyAlignment="1">
      <alignment wrapText="1"/>
    </xf>
    <xf numFmtId="0" fontId="4" fillId="6" borderId="19" xfId="0" applyFont="1" applyFill="1" applyBorder="1" applyAlignment="1">
      <alignment wrapText="1"/>
    </xf>
    <xf numFmtId="0" fontId="4" fillId="6" borderId="6" xfId="0" applyFont="1" applyFill="1" applyBorder="1" applyAlignment="1">
      <alignment vertical="center" wrapText="1"/>
    </xf>
    <xf numFmtId="0" fontId="0" fillId="0" borderId="7" xfId="0" applyBorder="1"/>
    <xf numFmtId="0" fontId="11" fillId="0" borderId="21" xfId="0" applyFont="1" applyBorder="1" applyAlignment="1">
      <alignment vertical="center" wrapText="1"/>
    </xf>
    <xf numFmtId="0" fontId="0" fillId="7" borderId="18" xfId="0" applyFill="1" applyBorder="1" applyAlignment="1">
      <alignment vertical="center"/>
    </xf>
    <xf numFmtId="0" fontId="7" fillId="7" borderId="1" xfId="0" applyFont="1" applyFill="1" applyBorder="1" applyAlignment="1">
      <alignment vertical="center"/>
    </xf>
    <xf numFmtId="0" fontId="0" fillId="7" borderId="7" xfId="0" applyFill="1" applyBorder="1"/>
    <xf numFmtId="0" fontId="7" fillId="7" borderId="17" xfId="0" applyFont="1" applyFill="1" applyBorder="1" applyAlignment="1">
      <alignment vertical="center"/>
    </xf>
    <xf numFmtId="0" fontId="0" fillId="7" borderId="18" xfId="0" applyFill="1" applyBorder="1" applyAlignment="1">
      <alignment wrapText="1"/>
    </xf>
    <xf numFmtId="0" fontId="5" fillId="3" borderId="1" xfId="0" applyFont="1" applyFill="1" applyBorder="1"/>
    <xf numFmtId="0" fontId="5" fillId="7" borderId="1" xfId="0" applyFont="1" applyFill="1" applyBorder="1" applyAlignment="1">
      <alignment vertical="center"/>
    </xf>
    <xf numFmtId="0" fontId="4" fillId="7" borderId="1" xfId="0" applyFont="1" applyFill="1" applyBorder="1" applyAlignment="1">
      <alignment vertical="center"/>
    </xf>
    <xf numFmtId="0" fontId="4" fillId="0" borderId="7" xfId="0" applyFont="1" applyBorder="1" applyAlignment="1">
      <alignment vertical="center"/>
    </xf>
    <xf numFmtId="0" fontId="4" fillId="0" borderId="7" xfId="0" applyFont="1" applyBorder="1" applyAlignment="1">
      <alignment wrapText="1"/>
    </xf>
    <xf numFmtId="0" fontId="4" fillId="7" borderId="1" xfId="0" applyFont="1" applyFill="1" applyBorder="1" applyAlignment="1">
      <alignment wrapText="1"/>
    </xf>
    <xf numFmtId="0" fontId="4" fillId="0" borderId="2" xfId="0" applyFont="1" applyBorder="1" applyAlignment="1">
      <alignment vertical="top" wrapText="1"/>
    </xf>
    <xf numFmtId="0" fontId="4" fillId="0" borderId="19" xfId="0" applyFont="1" applyBorder="1" applyAlignment="1">
      <alignment wrapText="1"/>
    </xf>
    <xf numFmtId="0" fontId="11" fillId="6" borderId="18" xfId="0" applyFont="1" applyFill="1" applyBorder="1" applyAlignment="1">
      <alignment wrapText="1"/>
    </xf>
    <xf numFmtId="0" fontId="0" fillId="0" borderId="7" xfId="0" applyBorder="1" applyAlignment="1">
      <alignment wrapText="1"/>
    </xf>
    <xf numFmtId="0" fontId="0" fillId="7" borderId="1" xfId="0" applyFill="1" applyBorder="1" applyAlignment="1">
      <alignment vertical="center" wrapText="1"/>
    </xf>
    <xf numFmtId="0" fontId="4" fillId="0" borderId="7" xfId="0" applyFont="1" applyBorder="1" applyAlignment="1">
      <alignment vertical="top" wrapText="1"/>
    </xf>
    <xf numFmtId="0" fontId="3" fillId="4" borderId="12" xfId="0" applyFont="1" applyFill="1" applyBorder="1" applyAlignment="1">
      <alignment horizontal="center" vertical="center"/>
    </xf>
    <xf numFmtId="0" fontId="3" fillId="4" borderId="16" xfId="0" applyFont="1" applyFill="1" applyBorder="1" applyAlignment="1">
      <alignment horizontal="center" vertical="center" wrapText="1"/>
    </xf>
    <xf numFmtId="0" fontId="7" fillId="0" borderId="1" xfId="0" applyFont="1" applyBorder="1" applyAlignment="1">
      <alignment horizont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7" fillId="4" borderId="1" xfId="0" applyFont="1" applyFill="1" applyBorder="1" applyAlignment="1">
      <alignment horizontal="center" vertical="center" wrapText="1"/>
    </xf>
    <xf numFmtId="0" fontId="0" fillId="0" borderId="1" xfId="0" applyBorder="1" applyAlignment="1">
      <alignment horizontal="center"/>
    </xf>
    <xf numFmtId="164" fontId="4" fillId="0" borderId="3" xfId="1" applyNumberFormat="1" applyFont="1" applyBorder="1" applyAlignment="1" applyProtection="1">
      <alignment horizontal="center"/>
      <protection hidden="1"/>
    </xf>
    <xf numFmtId="0" fontId="0" fillId="0" borderId="4" xfId="0" applyBorder="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7" fillId="4" borderId="1" xfId="0" applyFont="1" applyFill="1" applyBorder="1" applyAlignment="1" applyProtection="1">
      <alignment horizontal="center" vertical="center" wrapText="1"/>
      <protection locked="0"/>
    </xf>
    <xf numFmtId="0" fontId="4" fillId="0" borderId="0" xfId="0" applyFont="1" applyProtection="1">
      <protection locked="0"/>
    </xf>
    <xf numFmtId="0" fontId="3" fillId="0" borderId="7" xfId="0" applyFont="1" applyBorder="1" applyAlignment="1" applyProtection="1">
      <alignment horizontal="center"/>
      <protection locked="0"/>
    </xf>
    <xf numFmtId="0" fontId="5" fillId="4" borderId="3" xfId="0" applyFont="1" applyFill="1" applyBorder="1" applyAlignment="1" applyProtection="1">
      <alignment horizontal="left"/>
      <protection locked="0"/>
    </xf>
    <xf numFmtId="0" fontId="4" fillId="0" borderId="0" xfId="0" applyFont="1" applyAlignment="1" applyProtection="1">
      <alignment wrapText="1"/>
      <protection locked="0"/>
    </xf>
    <xf numFmtId="0" fontId="5" fillId="0" borderId="7" xfId="0" applyFont="1" applyBorder="1" applyAlignment="1" applyProtection="1">
      <alignment horizontal="left"/>
      <protection locked="0"/>
    </xf>
    <xf numFmtId="0" fontId="5" fillId="0" borderId="0" xfId="0" applyFont="1" applyProtection="1">
      <protection locked="0"/>
    </xf>
    <xf numFmtId="0" fontId="5" fillId="0" borderId="1" xfId="0" applyFont="1" applyBorder="1" applyAlignment="1" applyProtection="1">
      <alignment horizontal="left" vertical="center"/>
      <protection locked="0"/>
    </xf>
    <xf numFmtId="164" fontId="6" fillId="3" borderId="1" xfId="2" applyNumberFormat="1" applyFont="1" applyFill="1" applyBorder="1" applyAlignment="1" applyProtection="1">
      <alignment horizontal="center"/>
      <protection locked="0"/>
    </xf>
    <xf numFmtId="0" fontId="11" fillId="0" borderId="23" xfId="0" applyFont="1" applyBorder="1" applyAlignment="1" applyProtection="1">
      <alignment vertical="center"/>
      <protection locked="0"/>
    </xf>
    <xf numFmtId="164" fontId="4" fillId="0" borderId="1" xfId="1" applyNumberFormat="1" applyFont="1" applyBorder="1" applyAlignment="1" applyProtection="1">
      <alignment horizontal="center"/>
      <protection locked="0"/>
    </xf>
    <xf numFmtId="164" fontId="4" fillId="0" borderId="0" xfId="0" applyNumberFormat="1" applyFont="1" applyAlignment="1" applyProtection="1">
      <alignment wrapText="1"/>
      <protection locked="0"/>
    </xf>
    <xf numFmtId="0" fontId="11" fillId="0" borderId="24" xfId="0" applyFont="1" applyBorder="1" applyAlignment="1" applyProtection="1">
      <alignment vertical="center"/>
      <protection locked="0"/>
    </xf>
    <xf numFmtId="0" fontId="0" fillId="0" borderId="25" xfId="0" applyBorder="1" applyProtection="1">
      <protection locked="0"/>
    </xf>
    <xf numFmtId="0" fontId="7" fillId="3" borderId="26" xfId="0" applyFont="1" applyFill="1" applyBorder="1" applyProtection="1">
      <protection locked="0"/>
    </xf>
    <xf numFmtId="0" fontId="4" fillId="0" borderId="0" xfId="0" applyFont="1" applyAlignment="1" applyProtection="1">
      <alignment vertical="center"/>
      <protection locked="0"/>
    </xf>
    <xf numFmtId="164" fontId="4" fillId="0" borderId="4" xfId="1" applyNumberFormat="1" applyFont="1" applyBorder="1" applyAlignment="1" applyProtection="1">
      <alignment horizontal="center"/>
      <protection locked="0"/>
    </xf>
    <xf numFmtId="43" fontId="4" fillId="0" borderId="0" xfId="1" applyFont="1" applyBorder="1" applyProtection="1">
      <protection locked="0"/>
    </xf>
    <xf numFmtId="43" fontId="4" fillId="0" borderId="0" xfId="0" applyNumberFormat="1" applyFont="1" applyProtection="1">
      <protection locked="0"/>
    </xf>
    <xf numFmtId="0" fontId="5" fillId="0" borderId="27" xfId="0" applyFont="1" applyBorder="1" applyAlignment="1" applyProtection="1">
      <alignment horizontal="left" vertical="center"/>
      <protection locked="0"/>
    </xf>
    <xf numFmtId="43" fontId="4" fillId="0" borderId="4" xfId="0" applyNumberFormat="1" applyFont="1" applyBorder="1" applyProtection="1">
      <protection locked="0"/>
    </xf>
    <xf numFmtId="0" fontId="4" fillId="0" borderId="1" xfId="0" applyFont="1" applyBorder="1" applyAlignment="1" applyProtection="1">
      <alignment wrapText="1"/>
      <protection locked="0"/>
    </xf>
    <xf numFmtId="164" fontId="4" fillId="0" borderId="22" xfId="1" applyNumberFormat="1" applyFont="1" applyBorder="1" applyAlignment="1" applyProtection="1">
      <alignment horizontal="center"/>
      <protection locked="0"/>
    </xf>
    <xf numFmtId="164" fontId="4" fillId="0" borderId="0" xfId="0" applyNumberFormat="1" applyFont="1" applyProtection="1">
      <protection locked="0"/>
    </xf>
    <xf numFmtId="0" fontId="4" fillId="0" borderId="3" xfId="0" applyFont="1" applyBorder="1" applyAlignment="1" applyProtection="1">
      <alignment wrapText="1"/>
      <protection locked="0"/>
    </xf>
    <xf numFmtId="164" fontId="4" fillId="0" borderId="30" xfId="1" applyNumberFormat="1" applyFont="1" applyBorder="1" applyAlignment="1" applyProtection="1">
      <alignment horizontal="center"/>
      <protection locked="0"/>
    </xf>
    <xf numFmtId="0" fontId="7" fillId="3" borderId="28" xfId="0" applyFont="1" applyFill="1" applyBorder="1" applyProtection="1">
      <protection locked="0"/>
    </xf>
    <xf numFmtId="0" fontId="4" fillId="0" borderId="27" xfId="0" applyFont="1" applyBorder="1" applyAlignment="1" applyProtection="1">
      <alignment wrapText="1"/>
      <protection locked="0"/>
    </xf>
    <xf numFmtId="0" fontId="0" fillId="0" borderId="4" xfId="0" applyBorder="1" applyProtection="1">
      <protection locked="0"/>
    </xf>
    <xf numFmtId="164" fontId="0" fillId="0" borderId="0" xfId="0" applyNumberFormat="1" applyProtection="1">
      <protection locked="0"/>
    </xf>
    <xf numFmtId="0" fontId="7" fillId="3" borderId="29" xfId="0" applyFont="1" applyFill="1" applyBorder="1" applyProtection="1">
      <protection locked="0"/>
    </xf>
    <xf numFmtId="164" fontId="4" fillId="0" borderId="0" xfId="1" applyNumberFormat="1" applyFont="1" applyBorder="1" applyAlignment="1" applyProtection="1">
      <alignment horizontal="center"/>
      <protection locked="0"/>
    </xf>
    <xf numFmtId="164" fontId="4" fillId="0" borderId="1" xfId="1" applyNumberFormat="1" applyFont="1" applyBorder="1" applyAlignment="1" applyProtection="1">
      <alignment horizontal="center"/>
      <protection hidden="1"/>
    </xf>
    <xf numFmtId="0" fontId="4" fillId="0" borderId="1" xfId="0" applyFont="1" applyBorder="1" applyProtection="1">
      <protection locked="0"/>
    </xf>
    <xf numFmtId="0" fontId="4" fillId="8" borderId="1" xfId="0" applyFont="1" applyFill="1" applyBorder="1" applyAlignment="1" applyProtection="1">
      <alignment horizontal="center"/>
      <protection locked="0"/>
    </xf>
    <xf numFmtId="4" fontId="4" fillId="0" borderId="1" xfId="1" applyNumberFormat="1" applyFont="1" applyBorder="1" applyAlignment="1" applyProtection="1">
      <alignment horizontal="center"/>
      <protection locked="0"/>
    </xf>
    <xf numFmtId="4" fontId="4" fillId="0" borderId="1" xfId="0" applyNumberFormat="1" applyFont="1" applyBorder="1" applyAlignment="1" applyProtection="1">
      <alignment horizontal="center"/>
      <protection locked="0"/>
    </xf>
    <xf numFmtId="4" fontId="4" fillId="8" borderId="1" xfId="0" applyNumberFormat="1" applyFont="1" applyFill="1" applyBorder="1" applyAlignment="1" applyProtection="1">
      <alignment horizontal="center"/>
      <protection locked="0"/>
    </xf>
    <xf numFmtId="4" fontId="4" fillId="0" borderId="1" xfId="1" applyNumberFormat="1" applyFont="1" applyBorder="1" applyAlignment="1" applyProtection="1">
      <alignment horizontal="center" vertical="center"/>
      <protection locked="0"/>
    </xf>
    <xf numFmtId="4" fontId="4" fillId="0" borderId="3" xfId="1" applyNumberFormat="1" applyFont="1" applyBorder="1" applyAlignment="1" applyProtection="1">
      <alignment horizontal="center"/>
      <protection hidden="1"/>
    </xf>
    <xf numFmtId="4" fontId="4" fillId="0" borderId="22" xfId="1" applyNumberFormat="1" applyFont="1" applyBorder="1" applyAlignment="1" applyProtection="1">
      <alignment horizontal="center"/>
      <protection locked="0"/>
    </xf>
    <xf numFmtId="0" fontId="4" fillId="8" borderId="1" xfId="0" applyFont="1" applyFill="1" applyBorder="1" applyProtection="1">
      <protection locked="0"/>
    </xf>
    <xf numFmtId="0" fontId="4" fillId="8" borderId="3" xfId="0" applyFont="1" applyFill="1" applyBorder="1" applyAlignment="1" applyProtection="1">
      <alignment horizontal="center"/>
      <protection locked="0"/>
    </xf>
    <xf numFmtId="164" fontId="11" fillId="0" borderId="1" xfId="2" applyNumberFormat="1" applyFont="1" applyFill="1" applyBorder="1" applyAlignment="1" applyProtection="1">
      <alignment horizontal="center"/>
      <protection locked="0"/>
    </xf>
    <xf numFmtId="0" fontId="0" fillId="0" borderId="1" xfId="0" applyBorder="1" applyAlignment="1" applyProtection="1">
      <alignment horizontal="center"/>
      <protection locked="0"/>
    </xf>
    <xf numFmtId="43" fontId="0" fillId="0" borderId="0" xfId="0" applyNumberFormat="1" applyProtection="1">
      <protection locked="0"/>
    </xf>
    <xf numFmtId="0" fontId="4" fillId="0" borderId="5" xfId="0" applyFont="1" applyBorder="1" applyAlignment="1" applyProtection="1">
      <alignment wrapText="1"/>
      <protection locked="0"/>
    </xf>
    <xf numFmtId="0" fontId="14" fillId="0" borderId="7" xfId="0" applyFont="1" applyBorder="1" applyAlignment="1" applyProtection="1">
      <alignment horizontal="left"/>
      <protection locked="0"/>
    </xf>
  </cellXfs>
  <cellStyles count="3">
    <cellStyle name="Accent3" xfId="2" builtinId="37"/>
    <cellStyle name="Comma" xfId="1" builtinId="3"/>
    <cellStyle name="Normal" xfId="0" builtinId="0"/>
  </cellStyles>
  <dxfs count="3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254000</xdr:rowOff>
    </xdr:from>
    <xdr:to>
      <xdr:col>0</xdr:col>
      <xdr:colOff>2522220</xdr:colOff>
      <xdr:row>0</xdr:row>
      <xdr:rowOff>1016000</xdr:rowOff>
    </xdr:to>
    <xdr:pic>
      <xdr:nvPicPr>
        <xdr:cNvPr id="6" name="Immagin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54000"/>
          <a:ext cx="2522220"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85725</xdr:rowOff>
    </xdr:from>
    <xdr:to>
      <xdr:col>0</xdr:col>
      <xdr:colOff>2533650</xdr:colOff>
      <xdr:row>0</xdr:row>
      <xdr:rowOff>868680</xdr:rowOff>
    </xdr:to>
    <xdr:pic>
      <xdr:nvPicPr>
        <xdr:cNvPr id="2" name="Immagin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85725"/>
          <a:ext cx="2447925" cy="7829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2512695</xdr:colOff>
      <xdr:row>0</xdr:row>
      <xdr:rowOff>792480</xdr:rowOff>
    </xdr:to>
    <xdr:pic>
      <xdr:nvPicPr>
        <xdr:cNvPr id="2" name="Immagin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
          <a:ext cx="2512695" cy="7543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114300</xdr:rowOff>
    </xdr:from>
    <xdr:to>
      <xdr:col>0</xdr:col>
      <xdr:colOff>2457450</xdr:colOff>
      <xdr:row>0</xdr:row>
      <xdr:rowOff>852170</xdr:rowOff>
    </xdr:to>
    <xdr:pic>
      <xdr:nvPicPr>
        <xdr:cNvPr id="2" name="Immagin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2447925" cy="7378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50800</xdr:rowOff>
    </xdr:from>
    <xdr:to>
      <xdr:col>0</xdr:col>
      <xdr:colOff>2447925</xdr:colOff>
      <xdr:row>0</xdr:row>
      <xdr:rowOff>788670</xdr:rowOff>
    </xdr:to>
    <xdr:pic>
      <xdr:nvPicPr>
        <xdr:cNvPr id="2" name="Immagin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0800"/>
          <a:ext cx="2447925" cy="7378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0</xdr:row>
      <xdr:rowOff>737870</xdr:rowOff>
    </xdr:to>
    <xdr:pic>
      <xdr:nvPicPr>
        <xdr:cNvPr id="3" name="Immagin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47925" cy="73787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9"/>
  <sheetViews>
    <sheetView topLeftCell="A4" zoomScale="115" zoomScaleNormal="115" workbookViewId="0">
      <selection activeCell="A8" sqref="A8"/>
    </sheetView>
  </sheetViews>
  <sheetFormatPr defaultRowHeight="14.4" x14ac:dyDescent="0.3"/>
  <cols>
    <col min="1" max="1" width="108.88671875" customWidth="1"/>
    <col min="2" max="2" width="14.44140625" customWidth="1"/>
  </cols>
  <sheetData>
    <row r="1" spans="1:3" ht="84" customHeight="1" thickBot="1" x14ac:dyDescent="0.35">
      <c r="A1" s="7"/>
    </row>
    <row r="2" spans="1:3" ht="29.4" customHeight="1" thickBot="1" x14ac:dyDescent="0.35">
      <c r="A2" s="46" t="s">
        <v>4</v>
      </c>
      <c r="B2" s="1"/>
      <c r="C2" s="1"/>
    </row>
    <row r="3" spans="1:3" x14ac:dyDescent="0.3">
      <c r="A3" s="49" t="s">
        <v>9</v>
      </c>
      <c r="B3" s="1"/>
      <c r="C3" s="1"/>
    </row>
    <row r="4" spans="1:3" ht="15" thickBot="1" x14ac:dyDescent="0.35">
      <c r="A4" s="50"/>
      <c r="B4" s="1"/>
      <c r="C4" s="1"/>
    </row>
    <row r="5" spans="1:3" ht="89.25" customHeight="1" x14ac:dyDescent="0.3">
      <c r="A5" s="12" t="s">
        <v>76</v>
      </c>
    </row>
    <row r="6" spans="1:3" ht="118.2" customHeight="1" x14ac:dyDescent="0.3">
      <c r="A6" s="13" t="s">
        <v>31</v>
      </c>
    </row>
    <row r="7" spans="1:3" ht="86.25" customHeight="1" x14ac:dyDescent="0.3">
      <c r="A7" s="6" t="s">
        <v>86</v>
      </c>
    </row>
    <row r="8" spans="1:3" ht="48.6" customHeight="1" thickBot="1" x14ac:dyDescent="0.35">
      <c r="A8" s="14" t="s">
        <v>77</v>
      </c>
    </row>
    <row r="9" spans="1:3" ht="46.95" customHeight="1" thickBot="1" x14ac:dyDescent="0.35">
      <c r="A9" s="15" t="s">
        <v>78</v>
      </c>
    </row>
  </sheetData>
  <mergeCells count="1">
    <mergeCell ref="A3:A4"/>
  </mergeCell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zoomScale="110" zoomScaleNormal="110" workbookViewId="0">
      <selection activeCell="A32" sqref="A32"/>
    </sheetView>
  </sheetViews>
  <sheetFormatPr defaultRowHeight="14.4" x14ac:dyDescent="0.3"/>
  <cols>
    <col min="1" max="1" width="120" customWidth="1"/>
    <col min="3" max="3" width="11.6640625" bestFit="1" customWidth="1"/>
    <col min="4" max="4" width="14.44140625" customWidth="1"/>
  </cols>
  <sheetData>
    <row r="1" spans="1:5" ht="84" customHeight="1" thickBot="1" x14ac:dyDescent="0.35">
      <c r="A1" s="16"/>
    </row>
    <row r="2" spans="1:5" ht="33" customHeight="1" thickBot="1" x14ac:dyDescent="0.35">
      <c r="A2" s="47" t="s">
        <v>4</v>
      </c>
      <c r="B2" s="1"/>
      <c r="C2" s="1"/>
      <c r="D2" s="1"/>
      <c r="E2" s="1"/>
    </row>
    <row r="3" spans="1:5" ht="16.2" thickBot="1" x14ac:dyDescent="0.35">
      <c r="A3" s="17"/>
      <c r="B3" s="1"/>
      <c r="C3" s="1"/>
      <c r="D3" s="1"/>
      <c r="E3" s="1"/>
    </row>
    <row r="4" spans="1:5" ht="31.8" thickBot="1" x14ac:dyDescent="0.35">
      <c r="A4" s="18" t="s">
        <v>30</v>
      </c>
      <c r="B4" s="1"/>
      <c r="C4" s="2"/>
      <c r="D4" s="2"/>
      <c r="E4" s="1"/>
    </row>
    <row r="5" spans="1:5" x14ac:dyDescent="0.3">
      <c r="A5" s="19"/>
      <c r="B5" s="1"/>
      <c r="C5" s="2"/>
      <c r="D5" s="2"/>
      <c r="E5" s="1"/>
    </row>
    <row r="6" spans="1:5" x14ac:dyDescent="0.3">
      <c r="A6" s="20" t="s">
        <v>25</v>
      </c>
      <c r="B6" s="1"/>
      <c r="C6" s="2"/>
      <c r="D6" s="2"/>
      <c r="E6" s="1"/>
    </row>
    <row r="7" spans="1:5" x14ac:dyDescent="0.3">
      <c r="A7" s="32" t="s">
        <v>0</v>
      </c>
      <c r="B7" s="1"/>
      <c r="C7" s="3"/>
      <c r="D7" s="4"/>
      <c r="E7" s="1"/>
    </row>
    <row r="8" spans="1:5" x14ac:dyDescent="0.3">
      <c r="A8" s="29" t="s">
        <v>40</v>
      </c>
      <c r="B8" s="1"/>
      <c r="C8" s="3"/>
      <c r="D8" s="4"/>
      <c r="E8" s="1"/>
    </row>
    <row r="9" spans="1:5" x14ac:dyDescent="0.3">
      <c r="A9" s="21"/>
      <c r="B9" s="1"/>
      <c r="C9" s="3"/>
      <c r="D9" s="4"/>
      <c r="E9" s="1"/>
    </row>
    <row r="10" spans="1:5" ht="26.4" customHeight="1" x14ac:dyDescent="0.3">
      <c r="A10" s="22" t="s">
        <v>42</v>
      </c>
      <c r="B10" s="1"/>
      <c r="C10" s="3"/>
      <c r="D10" s="4"/>
      <c r="E10" s="1"/>
    </row>
    <row r="11" spans="1:5" ht="28.8" x14ac:dyDescent="0.3">
      <c r="A11" s="22" t="s">
        <v>41</v>
      </c>
      <c r="B11" s="1"/>
      <c r="C11" s="3"/>
      <c r="D11" s="4"/>
      <c r="E11" s="1"/>
    </row>
    <row r="12" spans="1:5" ht="28.95" customHeight="1" x14ac:dyDescent="0.3">
      <c r="A12" s="42" t="s">
        <v>81</v>
      </c>
      <c r="B12" s="11"/>
      <c r="C12" s="3"/>
      <c r="D12" s="4"/>
      <c r="E12" s="1"/>
    </row>
    <row r="13" spans="1:5" x14ac:dyDescent="0.3">
      <c r="A13" s="23"/>
      <c r="B13" s="1"/>
      <c r="C13" s="3"/>
      <c r="D13" s="4"/>
      <c r="E13" s="1"/>
    </row>
    <row r="14" spans="1:5" ht="18" customHeight="1" x14ac:dyDescent="0.3">
      <c r="A14" s="32" t="s">
        <v>26</v>
      </c>
      <c r="B14" s="1"/>
      <c r="C14" s="1"/>
      <c r="D14" s="1"/>
      <c r="E14" s="1"/>
    </row>
    <row r="15" spans="1:5" x14ac:dyDescent="0.3">
      <c r="A15" s="33" t="s">
        <v>43</v>
      </c>
      <c r="B15" s="1"/>
      <c r="C15" s="1"/>
      <c r="D15" s="1"/>
      <c r="E15" s="1"/>
    </row>
    <row r="16" spans="1:5" x14ac:dyDescent="0.3">
      <c r="A16" s="24"/>
      <c r="B16" s="1"/>
      <c r="C16" s="1"/>
      <c r="D16" s="1"/>
      <c r="E16" s="1"/>
    </row>
    <row r="17" spans="1:5" x14ac:dyDescent="0.3">
      <c r="A17" s="24" t="s">
        <v>74</v>
      </c>
      <c r="B17" s="1"/>
      <c r="C17" s="1"/>
      <c r="D17" s="1"/>
      <c r="E17" s="1"/>
    </row>
    <row r="18" spans="1:5" x14ac:dyDescent="0.3">
      <c r="A18" s="24" t="s">
        <v>75</v>
      </c>
      <c r="B18" s="1"/>
      <c r="C18" s="1"/>
      <c r="D18" s="1"/>
      <c r="E18" s="1"/>
    </row>
    <row r="19" spans="1:5" ht="27.6" x14ac:dyDescent="0.3">
      <c r="A19" s="25" t="s">
        <v>79</v>
      </c>
      <c r="B19" s="1"/>
      <c r="C19" s="1"/>
      <c r="D19" s="1"/>
      <c r="E19" s="1"/>
    </row>
    <row r="20" spans="1:5" ht="15" thickBot="1" x14ac:dyDescent="0.35">
      <c r="A20" s="26"/>
      <c r="B20" s="1"/>
      <c r="C20" s="1"/>
      <c r="D20" s="1"/>
      <c r="E20" s="1"/>
    </row>
    <row r="21" spans="1:5" x14ac:dyDescent="0.3">
      <c r="A21" s="20" t="s">
        <v>27</v>
      </c>
    </row>
    <row r="22" spans="1:5" x14ac:dyDescent="0.3">
      <c r="A22" s="27"/>
    </row>
    <row r="23" spans="1:5" x14ac:dyDescent="0.3">
      <c r="A23" s="30" t="s">
        <v>0</v>
      </c>
    </row>
    <row r="24" spans="1:5" ht="30" customHeight="1" x14ac:dyDescent="0.3">
      <c r="A24" s="44" t="s">
        <v>44</v>
      </c>
    </row>
    <row r="25" spans="1:5" ht="28.8" x14ac:dyDescent="0.3">
      <c r="A25" s="22" t="s">
        <v>41</v>
      </c>
    </row>
    <row r="26" spans="1:5" x14ac:dyDescent="0.3">
      <c r="A26" s="27" t="s">
        <v>45</v>
      </c>
    </row>
    <row r="27" spans="1:5" x14ac:dyDescent="0.3">
      <c r="A27" s="25" t="s">
        <v>80</v>
      </c>
    </row>
    <row r="28" spans="1:5" x14ac:dyDescent="0.3">
      <c r="A28" s="27"/>
    </row>
    <row r="29" spans="1:5" x14ac:dyDescent="0.3">
      <c r="A29" s="30" t="s">
        <v>28</v>
      </c>
    </row>
    <row r="30" spans="1:5" x14ac:dyDescent="0.3">
      <c r="A30" s="31" t="s">
        <v>29</v>
      </c>
    </row>
    <row r="31" spans="1:5" ht="28.2" customHeight="1" thickBot="1" x14ac:dyDescent="0.35">
      <c r="A31" s="43" t="s">
        <v>46</v>
      </c>
    </row>
    <row r="32" spans="1:5" ht="27.6" x14ac:dyDescent="0.3">
      <c r="A32" s="28" t="s">
        <v>47</v>
      </c>
    </row>
    <row r="34" spans="1:1" x14ac:dyDescent="0.3">
      <c r="A34" s="10"/>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1"/>
  <sheetViews>
    <sheetView tabSelected="1" topLeftCell="A14" zoomScale="110" zoomScaleNormal="110" workbookViewId="0">
      <selection activeCell="G29" sqref="G29"/>
    </sheetView>
  </sheetViews>
  <sheetFormatPr defaultRowHeight="14.4" x14ac:dyDescent="0.3"/>
  <cols>
    <col min="1" max="1" width="40.33203125" style="56" customWidth="1"/>
    <col min="2" max="3" width="17.6640625" style="56" customWidth="1"/>
    <col min="4" max="4" width="13.6640625" style="56" customWidth="1"/>
    <col min="5" max="5" width="14.44140625" style="56" customWidth="1"/>
    <col min="6" max="6" width="13.44140625" style="56" customWidth="1"/>
    <col min="7" max="7" width="15.33203125" style="56" customWidth="1"/>
    <col min="8" max="16384" width="8.88671875" style="56"/>
  </cols>
  <sheetData>
    <row r="1" spans="1:5" ht="73.5" customHeight="1" x14ac:dyDescent="0.3">
      <c r="A1" s="54"/>
      <c r="B1" s="55"/>
      <c r="C1" s="55"/>
    </row>
    <row r="2" spans="1:5" ht="46.95" customHeight="1" x14ac:dyDescent="0.3">
      <c r="A2" s="57" t="s">
        <v>4</v>
      </c>
      <c r="B2" s="57"/>
      <c r="C2" s="57"/>
      <c r="D2" s="58"/>
      <c r="E2" s="58"/>
    </row>
    <row r="3" spans="1:5" ht="15.6" x14ac:dyDescent="0.3">
      <c r="A3" s="59"/>
      <c r="B3" s="58"/>
      <c r="C3" s="58"/>
      <c r="D3" s="58"/>
      <c r="E3" s="58"/>
    </row>
    <row r="4" spans="1:5" x14ac:dyDescent="0.3">
      <c r="A4" s="60" t="s">
        <v>25</v>
      </c>
      <c r="B4" s="58"/>
      <c r="C4" s="61"/>
      <c r="D4" s="61"/>
      <c r="E4" s="58"/>
    </row>
    <row r="5" spans="1:5" x14ac:dyDescent="0.3">
      <c r="A5" s="104" t="s">
        <v>90</v>
      </c>
      <c r="B5" s="63"/>
      <c r="C5" s="61"/>
      <c r="D5" s="61"/>
      <c r="E5" s="58"/>
    </row>
    <row r="6" spans="1:5" x14ac:dyDescent="0.3">
      <c r="A6" s="64" t="s">
        <v>58</v>
      </c>
      <c r="B6" s="65" t="s">
        <v>66</v>
      </c>
      <c r="C6" s="65" t="s">
        <v>54</v>
      </c>
      <c r="D6" s="61"/>
      <c r="E6" s="58"/>
    </row>
    <row r="7" spans="1:5" x14ac:dyDescent="0.3">
      <c r="A7" s="66" t="s">
        <v>51</v>
      </c>
      <c r="B7" s="92"/>
      <c r="C7" s="93"/>
      <c r="D7" s="68"/>
      <c r="E7" s="58"/>
    </row>
    <row r="8" spans="1:5" x14ac:dyDescent="0.3">
      <c r="A8" s="69" t="s">
        <v>52</v>
      </c>
      <c r="B8" s="92"/>
      <c r="C8" s="94"/>
      <c r="D8" s="61"/>
      <c r="E8" s="58"/>
    </row>
    <row r="9" spans="1:5" x14ac:dyDescent="0.3">
      <c r="A9" s="70" t="s">
        <v>53</v>
      </c>
      <c r="B9" s="92"/>
      <c r="C9" s="95"/>
      <c r="D9" s="61"/>
      <c r="E9" s="58"/>
    </row>
    <row r="10" spans="1:5" ht="15" thickBot="1" x14ac:dyDescent="0.35">
      <c r="A10" s="71" t="s">
        <v>55</v>
      </c>
      <c r="B10" s="96" t="e">
        <f>(AVERAGE((B7:B8))/B9)</f>
        <v>#DIV/0!</v>
      </c>
      <c r="C10" s="96" t="e">
        <f>C7/C9</f>
        <v>#DIV/0!</v>
      </c>
      <c r="D10" s="61"/>
      <c r="E10" s="58"/>
    </row>
    <row r="11" spans="1:5" ht="15" thickBot="1" x14ac:dyDescent="0.35">
      <c r="A11" s="72"/>
      <c r="B11" s="73"/>
      <c r="C11" s="74"/>
      <c r="D11" s="75"/>
      <c r="E11" s="58"/>
    </row>
    <row r="12" spans="1:5" ht="18" customHeight="1" x14ac:dyDescent="0.3">
      <c r="A12" s="76" t="s">
        <v>59</v>
      </c>
      <c r="B12" s="65" t="s">
        <v>71</v>
      </c>
      <c r="C12" s="65" t="s">
        <v>54</v>
      </c>
      <c r="D12" s="77"/>
      <c r="E12" s="58"/>
    </row>
    <row r="13" spans="1:5" ht="27.6" x14ac:dyDescent="0.3">
      <c r="A13" s="78" t="s">
        <v>68</v>
      </c>
      <c r="B13" s="97"/>
      <c r="C13" s="93"/>
      <c r="D13" s="77"/>
      <c r="E13" s="80"/>
    </row>
    <row r="14" spans="1:5" ht="27.6" x14ac:dyDescent="0.3">
      <c r="A14" s="78" t="s">
        <v>69</v>
      </c>
      <c r="B14" s="79"/>
      <c r="C14" s="98"/>
      <c r="D14" s="77"/>
      <c r="E14" s="58"/>
    </row>
    <row r="15" spans="1:5" x14ac:dyDescent="0.3">
      <c r="A15" s="81" t="s">
        <v>67</v>
      </c>
      <c r="B15" s="97"/>
      <c r="C15" s="93"/>
      <c r="D15" s="77"/>
      <c r="E15" s="80"/>
    </row>
    <row r="16" spans="1:5" x14ac:dyDescent="0.3">
      <c r="A16" s="81" t="s">
        <v>70</v>
      </c>
      <c r="B16" s="82"/>
      <c r="C16" s="99"/>
      <c r="D16" s="77"/>
      <c r="E16" s="58"/>
    </row>
    <row r="17" spans="1:5" ht="15" thickBot="1" x14ac:dyDescent="0.35">
      <c r="A17" s="83" t="s">
        <v>55</v>
      </c>
      <c r="B17" s="53" t="e">
        <f t="shared" ref="B17" si="0">AVERAGE(B13:B14)/AVERAGE(B15:B16)</f>
        <v>#DIV/0!</v>
      </c>
      <c r="C17" s="53" t="e">
        <f t="shared" ref="C17" si="1">C13/C15</f>
        <v>#DIV/0!</v>
      </c>
      <c r="D17" s="77"/>
      <c r="E17" s="58"/>
    </row>
    <row r="18" spans="1:5" x14ac:dyDescent="0.3">
      <c r="A18" s="84"/>
      <c r="E18" s="58"/>
    </row>
    <row r="19" spans="1:5" x14ac:dyDescent="0.3">
      <c r="A19" s="85"/>
      <c r="B19" s="73"/>
      <c r="C19" s="74"/>
    </row>
    <row r="20" spans="1:5" x14ac:dyDescent="0.3">
      <c r="A20" s="60" t="s">
        <v>27</v>
      </c>
      <c r="B20" s="73"/>
      <c r="C20" s="74"/>
    </row>
    <row r="21" spans="1:5" ht="15" thickBot="1" x14ac:dyDescent="0.35">
      <c r="A21" s="104" t="s">
        <v>90</v>
      </c>
      <c r="B21" s="73"/>
      <c r="C21" s="74"/>
    </row>
    <row r="22" spans="1:5" x14ac:dyDescent="0.3">
      <c r="A22" s="76" t="s">
        <v>63</v>
      </c>
      <c r="B22" s="65" t="s">
        <v>66</v>
      </c>
      <c r="C22" s="65" t="s">
        <v>54</v>
      </c>
    </row>
    <row r="23" spans="1:5" x14ac:dyDescent="0.3">
      <c r="A23" s="78" t="s">
        <v>3</v>
      </c>
      <c r="B23" s="97"/>
      <c r="C23" s="93"/>
      <c r="E23" s="86"/>
    </row>
    <row r="24" spans="1:5" x14ac:dyDescent="0.3">
      <c r="A24" s="81" t="s">
        <v>64</v>
      </c>
      <c r="B24" s="97"/>
      <c r="C24" s="93"/>
    </row>
    <row r="25" spans="1:5" x14ac:dyDescent="0.3">
      <c r="A25" s="81" t="s">
        <v>65</v>
      </c>
      <c r="B25" s="82"/>
      <c r="C25" s="99"/>
    </row>
    <row r="26" spans="1:5" ht="15" thickBot="1" x14ac:dyDescent="0.35">
      <c r="A26" s="87" t="s">
        <v>55</v>
      </c>
      <c r="B26" s="53" t="e">
        <f>B23/((AVERAGE(B24:B25)))</f>
        <v>#DIV/0!</v>
      </c>
      <c r="C26" s="53" t="e">
        <f t="shared" ref="C26" si="2">C23/C24</f>
        <v>#DIV/0!</v>
      </c>
    </row>
    <row r="27" spans="1:5" ht="15" thickBot="1" x14ac:dyDescent="0.35">
      <c r="A27" s="85"/>
      <c r="B27" s="73"/>
      <c r="C27" s="74"/>
    </row>
    <row r="28" spans="1:5" x14ac:dyDescent="0.3">
      <c r="A28" s="76" t="s">
        <v>87</v>
      </c>
      <c r="B28" s="65" t="s">
        <v>56</v>
      </c>
      <c r="C28" s="65" t="s">
        <v>57</v>
      </c>
      <c r="D28" s="65" t="s">
        <v>54</v>
      </c>
    </row>
    <row r="29" spans="1:5" x14ac:dyDescent="0.3">
      <c r="A29" s="64" t="s">
        <v>91</v>
      </c>
      <c r="B29" s="100"/>
      <c r="C29" s="100"/>
      <c r="D29" s="100"/>
    </row>
    <row r="30" spans="1:5" ht="15" thickBot="1" x14ac:dyDescent="0.35">
      <c r="A30" s="87" t="s">
        <v>55</v>
      </c>
      <c r="B30" s="89">
        <f>B29</f>
        <v>0</v>
      </c>
      <c r="C30" s="89">
        <f t="shared" ref="C30:D30" si="3">C29</f>
        <v>0</v>
      </c>
      <c r="D30" s="89">
        <f t="shared" si="3"/>
        <v>0</v>
      </c>
    </row>
    <row r="31" spans="1:5" x14ac:dyDescent="0.3">
      <c r="B31" s="88"/>
      <c r="C31" s="74"/>
    </row>
  </sheetData>
  <sheetProtection algorithmName="SHA-512" hashValue="ODf5q9UGdWh1QF7U/migQ0v1tkE0us4niDKqx7GXfbEvmjx9GSTS0lWW+0BIsmCWoiu7YKnCpGt9oAqjKhg2IA==" saltValue="CStYOk+5n9bjDOqsB8s74g==" spinCount="100000" sheet="1" objects="1" scenarios="1"/>
  <mergeCells count="2">
    <mergeCell ref="A2:C2"/>
    <mergeCell ref="A1:C1"/>
  </mergeCells>
  <phoneticPr fontId="13" type="noConversion"/>
  <conditionalFormatting sqref="B10:C10">
    <cfRule type="cellIs" dxfId="23" priority="25" operator="lessThan">
      <formula>0.5</formula>
    </cfRule>
    <cfRule type="cellIs" dxfId="22" priority="26" operator="greaterThan">
      <formula>0.5</formula>
    </cfRule>
  </conditionalFormatting>
  <conditionalFormatting sqref="B17:C17">
    <cfRule type="cellIs" dxfId="21" priority="7" operator="lessThan">
      <formula>0.8</formula>
    </cfRule>
    <cfRule type="cellIs" dxfId="20" priority="8" operator="greaterThan">
      <formula>0.8</formula>
    </cfRule>
    <cfRule type="cellIs" dxfId="19" priority="21" operator="lessThan">
      <formula>0.8</formula>
    </cfRule>
    <cfRule type="cellIs" dxfId="18" priority="22" operator="greaterThan">
      <formula>0.8</formula>
    </cfRule>
    <cfRule type="cellIs" dxfId="17" priority="23" operator="lessThan">
      <formula>0.5</formula>
    </cfRule>
    <cfRule type="cellIs" dxfId="16" priority="24" operator="greaterThan">
      <formula>0.5</formula>
    </cfRule>
  </conditionalFormatting>
  <conditionalFormatting sqref="B26:C26">
    <cfRule type="cellIs" dxfId="15" priority="5" operator="greaterThan">
      <formula>0.3</formula>
    </cfRule>
    <cfRule type="cellIs" dxfId="14" priority="6" operator="lessThan">
      <formula>0.3</formula>
    </cfRule>
    <cfRule type="cellIs" dxfId="13" priority="15" operator="lessThan">
      <formula>0.3</formula>
    </cfRule>
    <cfRule type="cellIs" dxfId="12" priority="16" operator="greaterThan">
      <formula>0.3</formula>
    </cfRule>
    <cfRule type="cellIs" dxfId="11" priority="17" operator="lessThan">
      <formula>0.8</formula>
    </cfRule>
    <cfRule type="cellIs" dxfId="10" priority="18" operator="greaterThan">
      <formula>0.8</formula>
    </cfRule>
    <cfRule type="cellIs" dxfId="9" priority="19" operator="lessThan">
      <formula>0.5</formula>
    </cfRule>
    <cfRule type="cellIs" dxfId="8" priority="20" operator="greaterThan">
      <formula>0.5</formula>
    </cfRule>
  </conditionalFormatting>
  <conditionalFormatting sqref="B10">
    <cfRule type="cellIs" dxfId="7" priority="11" operator="lessThan">
      <formula>0.5</formula>
    </cfRule>
    <cfRule type="cellIs" dxfId="6" priority="12" operator="greaterThan">
      <formula>0.5</formula>
    </cfRule>
  </conditionalFormatting>
  <conditionalFormatting sqref="C10">
    <cfRule type="cellIs" dxfId="5" priority="9" operator="lessThan">
      <formula>0.5</formula>
    </cfRule>
    <cfRule type="cellIs" dxfId="4" priority="10" operator="greaterThan">
      <formula>0.5</formula>
    </cfRule>
  </conditionalFormatting>
  <conditionalFormatting sqref="B30:D30">
    <cfRule type="cellIs" dxfId="0" priority="3" operator="lessThan">
      <formula>0</formula>
    </cfRule>
    <cfRule type="cellIs" dxfId="1" priority="4" operator="greaterThan">
      <formula>0</formula>
    </cfRule>
    <cfRule type="cellIs" dxfId="2" priority="2" operator="greaterThan">
      <formula>0</formula>
    </cfRule>
    <cfRule type="cellIs" dxfId="3" priority="1" operator="lessThan">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7"/>
  <sheetViews>
    <sheetView zoomScaleNormal="100" workbookViewId="0">
      <selection activeCell="D12" sqref="D12"/>
    </sheetView>
  </sheetViews>
  <sheetFormatPr defaultRowHeight="14.4" x14ac:dyDescent="0.3"/>
  <cols>
    <col min="1" max="1" width="108.88671875" customWidth="1"/>
    <col min="3" max="3" width="11.6640625" bestFit="1" customWidth="1"/>
    <col min="4" max="4" width="14.44140625" customWidth="1"/>
  </cols>
  <sheetData>
    <row r="1" spans="1:5" ht="84" customHeight="1" thickBot="1" x14ac:dyDescent="0.35">
      <c r="A1" s="16"/>
    </row>
    <row r="2" spans="1:5" ht="36.6" customHeight="1" thickBot="1" x14ac:dyDescent="0.35">
      <c r="A2" s="47" t="s">
        <v>4</v>
      </c>
      <c r="B2" s="1"/>
      <c r="C2" s="1"/>
      <c r="D2" s="1"/>
      <c r="E2" s="1"/>
    </row>
    <row r="3" spans="1:5" ht="15.6" x14ac:dyDescent="0.3">
      <c r="A3" s="17"/>
      <c r="B3" s="1"/>
      <c r="C3" s="1"/>
      <c r="D3" s="1"/>
      <c r="E3" s="1"/>
    </row>
    <row r="4" spans="1:5" x14ac:dyDescent="0.3">
      <c r="A4" s="34" t="s">
        <v>82</v>
      </c>
      <c r="B4" s="1"/>
      <c r="C4" s="2"/>
      <c r="D4" s="2"/>
      <c r="E4" s="1"/>
    </row>
    <row r="5" spans="1:5" x14ac:dyDescent="0.3">
      <c r="A5" s="19"/>
      <c r="B5" s="1"/>
      <c r="C5" s="2"/>
      <c r="D5" s="2"/>
      <c r="E5" s="1"/>
    </row>
    <row r="6" spans="1:5" x14ac:dyDescent="0.3">
      <c r="A6" s="35" t="s">
        <v>0</v>
      </c>
      <c r="B6" s="1"/>
      <c r="C6" s="3"/>
      <c r="D6" s="4"/>
      <c r="E6" s="1"/>
    </row>
    <row r="7" spans="1:5" x14ac:dyDescent="0.3">
      <c r="A7" s="36" t="s">
        <v>2</v>
      </c>
      <c r="B7" s="1"/>
      <c r="C7" s="3"/>
      <c r="D7" s="4"/>
      <c r="E7" s="1"/>
    </row>
    <row r="8" spans="1:5" x14ac:dyDescent="0.3">
      <c r="A8" s="37" t="s">
        <v>50</v>
      </c>
      <c r="B8" s="1"/>
      <c r="C8" s="3"/>
      <c r="D8" s="4"/>
      <c r="E8" s="1"/>
    </row>
    <row r="9" spans="1:5" ht="28.8" x14ac:dyDescent="0.3">
      <c r="A9" s="22" t="s">
        <v>41</v>
      </c>
      <c r="B9" s="1"/>
      <c r="C9" s="3"/>
      <c r="D9" s="4"/>
      <c r="E9" s="1"/>
    </row>
    <row r="10" spans="1:5" ht="25.2" customHeight="1" x14ac:dyDescent="0.3">
      <c r="A10" s="45" t="s">
        <v>84</v>
      </c>
      <c r="B10" s="11"/>
      <c r="C10" s="3"/>
      <c r="D10" s="4"/>
      <c r="E10" s="1"/>
    </row>
    <row r="11" spans="1:5" x14ac:dyDescent="0.3">
      <c r="A11" s="37"/>
      <c r="B11" s="1"/>
      <c r="C11" s="3"/>
      <c r="D11" s="4"/>
      <c r="E11" s="1"/>
    </row>
    <row r="12" spans="1:5" ht="18" customHeight="1" x14ac:dyDescent="0.3">
      <c r="A12" s="35" t="s">
        <v>83</v>
      </c>
      <c r="B12" s="1"/>
      <c r="C12" s="1"/>
      <c r="D12" s="1"/>
      <c r="E12" s="1"/>
    </row>
    <row r="13" spans="1:5" ht="18" customHeight="1" x14ac:dyDescent="0.3">
      <c r="A13" s="39" t="s">
        <v>1</v>
      </c>
      <c r="B13" s="1"/>
      <c r="C13" s="1"/>
      <c r="D13" s="1"/>
      <c r="E13" s="1"/>
    </row>
    <row r="14" spans="1:5" ht="27.6" customHeight="1" x14ac:dyDescent="0.3">
      <c r="A14" s="22" t="s">
        <v>41</v>
      </c>
      <c r="B14" s="1"/>
      <c r="C14" s="1"/>
      <c r="D14" s="1"/>
      <c r="E14" s="1"/>
    </row>
    <row r="15" spans="1:5" ht="31.95" customHeight="1" x14ac:dyDescent="0.3">
      <c r="A15" s="38" t="s">
        <v>49</v>
      </c>
      <c r="B15" s="1"/>
      <c r="C15" s="1"/>
      <c r="D15" s="1"/>
      <c r="E15" s="1"/>
    </row>
    <row r="16" spans="1:5" ht="17.399999999999999" customHeight="1" x14ac:dyDescent="0.3">
      <c r="A16" s="40" t="s">
        <v>48</v>
      </c>
      <c r="B16" s="1"/>
      <c r="C16" s="1"/>
      <c r="D16" s="1"/>
      <c r="E16" s="1"/>
    </row>
    <row r="17" spans="1:5" x14ac:dyDescent="0.3">
      <c r="A17" s="41" t="s">
        <v>85</v>
      </c>
      <c r="B17" s="1"/>
      <c r="C17" s="1"/>
      <c r="D17" s="1"/>
      <c r="E17" s="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
  <sheetViews>
    <sheetView zoomScale="110" zoomScaleNormal="110" workbookViewId="0">
      <selection activeCell="B9" sqref="B9"/>
    </sheetView>
  </sheetViews>
  <sheetFormatPr defaultRowHeight="14.4" x14ac:dyDescent="0.3"/>
  <cols>
    <col min="1" max="1" width="40.33203125" style="56" customWidth="1"/>
    <col min="2" max="2" width="15.44140625" style="56" customWidth="1"/>
    <col min="3" max="3" width="17.6640625" style="56" customWidth="1"/>
    <col min="4" max="4" width="15.6640625" style="56" customWidth="1"/>
    <col min="5" max="5" width="14.44140625" style="56" customWidth="1"/>
    <col min="6" max="6" width="13.44140625" style="56" customWidth="1"/>
    <col min="7" max="7" width="15.33203125" style="56" customWidth="1"/>
    <col min="8" max="16384" width="8.88671875" style="56"/>
  </cols>
  <sheetData>
    <row r="1" spans="1:6" ht="73.5" customHeight="1" x14ac:dyDescent="0.3">
      <c r="A1" s="101"/>
      <c r="B1" s="101"/>
      <c r="C1" s="101"/>
    </row>
    <row r="2" spans="1:6" ht="46.95" customHeight="1" x14ac:dyDescent="0.3">
      <c r="A2" s="57" t="s">
        <v>4</v>
      </c>
      <c r="B2" s="57"/>
      <c r="C2" s="57"/>
      <c r="D2" s="58"/>
      <c r="E2" s="58"/>
    </row>
    <row r="3" spans="1:6" ht="15.6" x14ac:dyDescent="0.3">
      <c r="A3" s="59"/>
      <c r="B3" s="58"/>
      <c r="C3" s="58"/>
      <c r="D3" s="58"/>
      <c r="E3" s="58"/>
    </row>
    <row r="4" spans="1:6" x14ac:dyDescent="0.3">
      <c r="A4" s="62" t="s">
        <v>89</v>
      </c>
      <c r="B4" s="63"/>
      <c r="C4" s="61"/>
      <c r="D4" s="61"/>
      <c r="E4" s="58"/>
    </row>
    <row r="5" spans="1:6" x14ac:dyDescent="0.3">
      <c r="A5" s="64" t="s">
        <v>58</v>
      </c>
      <c r="B5" s="65" t="s">
        <v>66</v>
      </c>
      <c r="C5" s="65" t="s">
        <v>54</v>
      </c>
      <c r="D5" s="61"/>
      <c r="E5" s="58"/>
    </row>
    <row r="6" spans="1:6" x14ac:dyDescent="0.3">
      <c r="A6" s="66" t="s">
        <v>60</v>
      </c>
      <c r="B6" s="67"/>
      <c r="C6" s="93"/>
      <c r="D6" s="68"/>
      <c r="E6" s="58"/>
    </row>
    <row r="7" spans="1:6" x14ac:dyDescent="0.3">
      <c r="A7" s="66" t="s">
        <v>61</v>
      </c>
      <c r="B7" s="67"/>
      <c r="C7" s="91"/>
      <c r="D7" s="61"/>
      <c r="E7" s="58"/>
    </row>
    <row r="8" spans="1:6" x14ac:dyDescent="0.3">
      <c r="A8" s="70" t="s">
        <v>53</v>
      </c>
      <c r="B8" s="67"/>
      <c r="C8" s="92"/>
      <c r="D8" s="61"/>
      <c r="E8" s="58"/>
    </row>
    <row r="9" spans="1:6" ht="15" thickBot="1" x14ac:dyDescent="0.35">
      <c r="A9" s="71" t="s">
        <v>55</v>
      </c>
      <c r="B9" s="53" t="e">
        <f>((AVERAGE(B6:B7))/B8)</f>
        <v>#DIV/0!</v>
      </c>
      <c r="C9" s="96" t="e">
        <f>C6/C8</f>
        <v>#DIV/0!</v>
      </c>
      <c r="D9" s="61"/>
      <c r="E9" s="58"/>
    </row>
    <row r="10" spans="1:6" ht="15" thickBot="1" x14ac:dyDescent="0.35">
      <c r="A10" s="72"/>
      <c r="B10" s="73"/>
      <c r="C10" s="74"/>
      <c r="D10" s="75"/>
      <c r="E10" s="58"/>
    </row>
    <row r="11" spans="1:6" ht="18" customHeight="1" x14ac:dyDescent="0.3">
      <c r="A11" s="76" t="s">
        <v>62</v>
      </c>
      <c r="B11" s="65" t="s">
        <v>66</v>
      </c>
      <c r="C11" s="65" t="s">
        <v>54</v>
      </c>
      <c r="D11" s="77"/>
      <c r="E11" s="58"/>
    </row>
    <row r="12" spans="1:6" x14ac:dyDescent="0.3">
      <c r="A12" s="90" t="s">
        <v>53</v>
      </c>
      <c r="B12" s="67"/>
      <c r="C12" s="93"/>
      <c r="D12" s="77"/>
      <c r="E12" s="58"/>
    </row>
    <row r="13" spans="1:6" x14ac:dyDescent="0.3">
      <c r="A13" s="78" t="s">
        <v>88</v>
      </c>
      <c r="B13" s="67"/>
      <c r="C13" s="93"/>
      <c r="D13" s="77"/>
      <c r="E13" s="58"/>
    </row>
    <row r="14" spans="1:6" x14ac:dyDescent="0.3">
      <c r="A14" s="81" t="s">
        <v>72</v>
      </c>
      <c r="B14" s="79"/>
      <c r="C14" s="93"/>
      <c r="D14" s="77"/>
      <c r="E14" s="58"/>
      <c r="F14" s="102"/>
    </row>
    <row r="15" spans="1:6" x14ac:dyDescent="0.3">
      <c r="A15" s="81" t="s">
        <v>73</v>
      </c>
      <c r="B15" s="82"/>
      <c r="C15" s="99"/>
      <c r="D15" s="77"/>
      <c r="E15" s="58"/>
      <c r="F15" s="102"/>
    </row>
    <row r="16" spans="1:6" ht="15" thickBot="1" x14ac:dyDescent="0.35">
      <c r="A16" s="83" t="s">
        <v>55</v>
      </c>
      <c r="B16" s="53" t="e">
        <f>(B12/B13)/((AVERAGE(B14:B15)))</f>
        <v>#DIV/0!</v>
      </c>
      <c r="C16" s="53" t="e">
        <f t="shared" ref="C16" si="0">(C12/C13)/C14</f>
        <v>#DIV/0!</v>
      </c>
      <c r="D16" s="77"/>
      <c r="E16" s="58"/>
    </row>
    <row r="17" spans="1:5" x14ac:dyDescent="0.3">
      <c r="A17" s="103"/>
      <c r="E17" s="58"/>
    </row>
  </sheetData>
  <sheetProtection algorithmName="SHA-512" hashValue="m3oOtHeTt/E5zHtMuxDEBDjAo6aWpr8q19MtfolR+7FGFrgI0gTZnWrm6zgm5aQy78XWOUaIe9DQRYvzBXjIPg==" saltValue="nV4sCX+pv8oDA+smcPztKg==" spinCount="100000" sheet="1" objects="1" scenarios="1"/>
  <mergeCells count="2">
    <mergeCell ref="A1:C1"/>
    <mergeCell ref="A2:C2"/>
  </mergeCells>
  <conditionalFormatting sqref="B9:C9">
    <cfRule type="cellIs" dxfId="37" priority="5" operator="lessThan">
      <formula>0.5</formula>
    </cfRule>
    <cfRule type="cellIs" dxfId="36" priority="6" operator="greaterThan">
      <formula>0.5</formula>
    </cfRule>
    <cfRule type="cellIs" dxfId="35" priority="21" operator="lessThan">
      <formula>0.5</formula>
    </cfRule>
    <cfRule type="cellIs" dxfId="34" priority="22" operator="greaterThan">
      <formula>0.5</formula>
    </cfRule>
  </conditionalFormatting>
  <conditionalFormatting sqref="B16:C16">
    <cfRule type="cellIs" dxfId="33" priority="1" operator="greaterThan">
      <formula>0.3</formula>
    </cfRule>
    <cfRule type="cellIs" dxfId="32" priority="2" operator="lessThan">
      <formula>0.3</formula>
    </cfRule>
    <cfRule type="cellIs" dxfId="31" priority="7" operator="lessThan">
      <formula>0.3</formula>
    </cfRule>
    <cfRule type="cellIs" dxfId="30" priority="8" operator="greaterThan">
      <formula>0.3</formula>
    </cfRule>
    <cfRule type="cellIs" dxfId="29" priority="17" operator="lessThan">
      <formula>0.8</formula>
    </cfRule>
    <cfRule type="cellIs" dxfId="28" priority="18" operator="greaterThan">
      <formula>0.8</formula>
    </cfRule>
    <cfRule type="cellIs" dxfId="27" priority="19" operator="lessThan">
      <formula>0.5</formula>
    </cfRule>
    <cfRule type="cellIs" dxfId="26" priority="20" operator="greaterThan">
      <formula>0.5</formula>
    </cfRule>
  </conditionalFormatting>
  <conditionalFormatting sqref="C9">
    <cfRule type="cellIs" dxfId="25" priority="3" operator="lessThan">
      <formula>0.5</formula>
    </cfRule>
    <cfRule type="cellIs" dxfId="24" priority="4" operator="greaterThan">
      <formula>0.5</formula>
    </cfRule>
  </conditionalFormatting>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1"/>
  <sheetViews>
    <sheetView zoomScaleNormal="100" workbookViewId="0">
      <selection activeCell="C27" sqref="C27"/>
    </sheetView>
  </sheetViews>
  <sheetFormatPr defaultRowHeight="14.4" x14ac:dyDescent="0.3"/>
  <cols>
    <col min="1" max="1" width="31.5546875" customWidth="1"/>
    <col min="2" max="2" width="29.33203125" customWidth="1"/>
    <col min="3" max="3" width="47" customWidth="1"/>
  </cols>
  <sheetData>
    <row r="1" spans="1:3" ht="60" customHeight="1" x14ac:dyDescent="0.3">
      <c r="A1" s="52"/>
      <c r="B1" s="52"/>
      <c r="C1" s="52"/>
    </row>
    <row r="2" spans="1:3" ht="32.25" customHeight="1" x14ac:dyDescent="0.3">
      <c r="A2" s="51" t="s">
        <v>4</v>
      </c>
      <c r="B2" s="51"/>
      <c r="C2" s="51"/>
    </row>
    <row r="3" spans="1:3" x14ac:dyDescent="0.3">
      <c r="A3" s="48" t="s">
        <v>5</v>
      </c>
      <c r="B3" s="48" t="s">
        <v>6</v>
      </c>
      <c r="C3" s="48" t="s">
        <v>7</v>
      </c>
    </row>
    <row r="4" spans="1:3" x14ac:dyDescent="0.3">
      <c r="A4" s="5" t="s">
        <v>10</v>
      </c>
      <c r="B4" s="5" t="s">
        <v>32</v>
      </c>
      <c r="C4" s="5" t="s">
        <v>11</v>
      </c>
    </row>
    <row r="5" spans="1:3" x14ac:dyDescent="0.3">
      <c r="A5" s="5" t="s">
        <v>12</v>
      </c>
      <c r="B5" s="5" t="s">
        <v>33</v>
      </c>
      <c r="C5" s="5" t="s">
        <v>13</v>
      </c>
    </row>
    <row r="6" spans="1:3" x14ac:dyDescent="0.3">
      <c r="A6" s="8" t="s">
        <v>14</v>
      </c>
      <c r="B6" s="5" t="s">
        <v>34</v>
      </c>
      <c r="C6" s="9" t="s">
        <v>15</v>
      </c>
    </row>
    <row r="7" spans="1:3" x14ac:dyDescent="0.3">
      <c r="A7" s="5" t="s">
        <v>16</v>
      </c>
      <c r="B7" s="5" t="s">
        <v>35</v>
      </c>
      <c r="C7" s="9" t="s">
        <v>17</v>
      </c>
    </row>
    <row r="8" spans="1:3" x14ac:dyDescent="0.3">
      <c r="A8" s="5" t="s">
        <v>18</v>
      </c>
      <c r="B8" s="5" t="s">
        <v>36</v>
      </c>
      <c r="C8" s="5" t="s">
        <v>8</v>
      </c>
    </row>
    <row r="9" spans="1:3" x14ac:dyDescent="0.3">
      <c r="A9" s="5" t="s">
        <v>19</v>
      </c>
      <c r="B9" s="5" t="s">
        <v>37</v>
      </c>
      <c r="C9" s="5" t="s">
        <v>20</v>
      </c>
    </row>
    <row r="10" spans="1:3" x14ac:dyDescent="0.3">
      <c r="A10" s="5" t="s">
        <v>21</v>
      </c>
      <c r="B10" s="5" t="s">
        <v>38</v>
      </c>
      <c r="C10" s="5" t="s">
        <v>22</v>
      </c>
    </row>
    <row r="11" spans="1:3" x14ac:dyDescent="0.3">
      <c r="A11" s="8" t="s">
        <v>23</v>
      </c>
      <c r="B11" s="5" t="s">
        <v>39</v>
      </c>
      <c r="C11" s="9" t="s">
        <v>24</v>
      </c>
    </row>
  </sheetData>
  <mergeCells count="2">
    <mergeCell ref="A1:C1"/>
    <mergeCell ref="A2:C2"/>
  </mergeCells>
  <pageMargins left="0.7" right="0.7" top="0.75" bottom="0.75" header="0.3" footer="0.3"/>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Introduction</vt:lpstr>
      <vt:lpstr>PROFIT-MAKING-ORGANIZATIONS</vt:lpstr>
      <vt:lpstr>FORMULA profit</vt:lpstr>
      <vt:lpstr>NON-PROFIT-ORGANISATIONS</vt:lpstr>
      <vt:lpstr>FORMULA non-profit</vt:lpstr>
      <vt:lpstr>Glossary</vt:lpstr>
      <vt:lpstr>'FORMULA non-profit'!Print_Area</vt:lpstr>
      <vt:lpstr>Introduction!Print_Area</vt:lpstr>
      <vt:lpstr>'NON-PROFIT-ORGANISATIONS'!Print_Area</vt:lpstr>
      <vt:lpstr>'PROFIT-MAKING-ORGANIZATIONS'!Print_Area</vt:lpstr>
    </vt:vector>
  </TitlesOfParts>
  <Company>Giunta Regionale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Diana Gracin Petrović</cp:lastModifiedBy>
  <cp:lastPrinted>2022-11-14T12:01:27Z</cp:lastPrinted>
  <dcterms:created xsi:type="dcterms:W3CDTF">2022-11-09T13:39:11Z</dcterms:created>
  <dcterms:modified xsi:type="dcterms:W3CDTF">2022-11-25T11:54:14Z</dcterms:modified>
</cp:coreProperties>
</file>